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ROTARY REPORTS 2020\"/>
    </mc:Choice>
  </mc:AlternateContent>
  <xr:revisionPtr revIDLastSave="0" documentId="13_ncr:1_{FFFF7705-281A-4C4F-BCF2-B388A9822589}" xr6:coauthVersionLast="37" xr6:coauthVersionMax="37" xr10:uidLastSave="{00000000-0000-0000-0000-000000000000}"/>
  <bookViews>
    <workbookView xWindow="0" yWindow="0" windowWidth="20490" windowHeight="7755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67A3B13D-7378-4956-A929-21E25143647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6AF84060-DA55-46BD-8513-B2604EE587D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949C2034-9C62-4BC1-928A-76A02329552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42094B5-57E3-43FF-A97C-DD71555DDEE7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E514009E-CC68-4C4C-8B9E-06DD1B84AB7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78AD384-9E44-4349-9C50-B779B3EB3A3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8ABCE87-5113-4998-80B2-257A932392AB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1" authorId="0" shapeId="0" xr:uid="{C6BC9CAC-5CAA-4ABD-8819-14C5F60E852F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<sst xmlns="http://schemas.openxmlformats.org/spreadsheetml/2006/main" count="261" uniqueCount="152">
  <si>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</si>
  <si>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</si>
  <si>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</si>
  <si>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</si>
  <si>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</si>
  <si>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</si>
  <si>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</si>
  <si>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</si>
  <si>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</si>
  <si>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</si>
  <si>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</si>
  <si>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</si>
  <si>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</si>
  <si>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</si>
  <si>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</si>
  <si>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</si>
  <si>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</si>
  <si>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</si>
  <si>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</si>
  <si>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</si>
  <si>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</si>
  <si>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</si>
  <si>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</si>
  <si>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</si>
  <si>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</si>
  <si>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</si>
  <si>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</si>
  <si>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</si>
  <si>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</si>
  <si>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</si>
  <si>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</si>
  <si>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</si>
  <si>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</si>
  <si>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</si>
  <si>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</si>
  <si>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</si>
  <si>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</si>
  <si>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</si>
  <si>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</si>
  <si>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</si>
  <si>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</si>
  <si>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</si>
  <si>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</si>
  <si>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</si>
  <si>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</si>
  <si>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</si>
  <si>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</si>
  <si>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</si>
  <si>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</si>
  <si>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</si>
  <si>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</si>
  <si>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</si>
  <si>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</si>
  <si>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</si>
  <si>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</si>
  <si>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</si>
  <si>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</si>
  <si>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</si>
  <si>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</si>
  <si>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</si>
  <si>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</si>
  <si>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</si>
  <si>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</si>
  <si>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</si>
  <si>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</si>
  <si>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</si>
  <si>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</si>
  <si>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</si>
  <si>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</si>
  <si>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</si>
  <si>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</si>
  <si>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</si>
  <si>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</si>
  <si>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</si>
  <si>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</si>
  <si>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</si>
  <si>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</si>
  <si>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</si>
  <si>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</si>
  <si>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</si>
  <si>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</si>
  <si>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</si>
  <si>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</si>
  <si>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</si>
  <si>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</si>
  <si>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</si>
  <si>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</si>
  <si>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</si>
  <si>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</si>
  <si>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</si>
  <si>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</si>
  <si>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</si>
  <si>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</si>
  <si>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</si>
  <si>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</si>
  <si>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</si>
  <si>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</si>
  <si>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</si>
  <si>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</si>
  <si>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</si>
  <si>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</si>
  <si>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</si>
  <si>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</si>
  <si>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</si>
  <si>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</si>
  <si>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</si>
  <si>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</si>
  <si>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</si>
  <si>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</si>
  <si>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</si>
  <si>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</si>
  <si>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</si>
  <si>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</si>
  <si>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</si>
  <si>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</si>
  <si>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</si>
  <si>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</si>
  <si>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</si>
  <si>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</si>
  <si>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</si>
  <si>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</si>
  <si>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</si>
  <si>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</si>
  <si>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</si>
  <si>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</si>
  <si>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</si>
  <si>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</si>
  <si>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</si>
  <si>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</si>
  <si>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</si>
  <si>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</si>
  <si>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</si>
  <si>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</si>
  <si>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</si>
  <si>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</si>
  <si>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</si>
  <si>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</si>
  <si>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EDITO A. CUMPIO</t>
  </si>
  <si>
    <t>ELIAS F. AYA-AY JR.</t>
  </si>
  <si>
    <t>SAN JUANICO-TACLOBAN</t>
  </si>
  <si>
    <t>ABUCAY TACLOBAN CITY</t>
  </si>
  <si>
    <t>VICTORIO L. ESPERAS JR.</t>
  </si>
  <si>
    <t>RONALDO NAVARRO</t>
  </si>
  <si>
    <t>MARK SUSAYA</t>
  </si>
  <si>
    <t>JUDAN UY</t>
  </si>
  <si>
    <t>VICTORIO .ESPERAS JR.</t>
  </si>
  <si>
    <t>GALILEO CELLONA</t>
  </si>
  <si>
    <t>BLOOD LETTING ACTIVITY</t>
  </si>
  <si>
    <t>JULITA LEYTE</t>
  </si>
  <si>
    <t>SEPT. 15,2020</t>
  </si>
  <si>
    <t xml:space="preserve">BLOOD LETTING ACTIVITY </t>
  </si>
  <si>
    <t>DISTRIBUTION OF SCHOOL SUPPLIES AND 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</si>
</sst>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3" fontId="17" fillId="4" borderId="9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34" zoomScaleNormal="100" zoomScaleSheetLayoutView="100" workbookViewId="0">
      <selection activeCell="L20" sqref="L20:M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44044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199" t="s">
        <v>139</v>
      </c>
      <c r="B6" s="200"/>
      <c r="C6" s="201"/>
      <c r="D6" s="201"/>
      <c r="E6" s="201"/>
      <c r="F6" s="201"/>
      <c r="G6" s="201"/>
      <c r="H6" s="27" t="s">
        <v>136</v>
      </c>
      <c r="I6" s="202" t="s">
        <v>141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149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9" t="s">
        <v>22</v>
      </c>
      <c r="C10" s="130"/>
      <c r="D10" s="191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8"/>
      <c r="P10" s="179"/>
    </row>
    <row r="11" spans="1:16" s="35" customFormat="1" ht="12" customHeight="1" thickBot="1">
      <c r="A11" s="87"/>
      <c r="B11" s="83"/>
      <c r="C11" s="84"/>
      <c r="D11" s="159"/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/>
    </row>
    <row r="15" spans="1:16" s="35" customFormat="1" ht="12" customHeight="1" thickTop="1" thickBot="1">
      <c r="A15" s="87"/>
      <c r="B15" s="96"/>
      <c r="C15" s="97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96"/>
      <c r="C16" s="97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96"/>
      <c r="C17" s="97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96"/>
      <c r="C18" s="97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44058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20</v>
      </c>
      <c r="M19" s="80"/>
      <c r="N19" s="81"/>
      <c r="O19" s="82"/>
      <c r="P19" s="44" t="s">
        <v>140</v>
      </c>
    </row>
    <row r="20" spans="1:16" s="35" customFormat="1" ht="12" customHeight="1" thickTop="1" thickBot="1">
      <c r="A20" s="87"/>
      <c r="B20" s="83">
        <v>44058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300</v>
      </c>
      <c r="M20" s="80"/>
      <c r="N20" s="81"/>
      <c r="O20" s="82"/>
      <c r="P20" s="44" t="s">
        <v>148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96"/>
      <c r="C22" s="97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96"/>
      <c r="C23" s="97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96"/>
      <c r="C24" s="97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96"/>
      <c r="C25" s="97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96"/>
      <c r="C26" s="97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8"/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/>
      <c r="O27" s="104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39</v>
      </c>
      <c r="J31" s="109" t="s">
        <v>7</v>
      </c>
      <c r="K31" s="110"/>
      <c r="L31" s="110"/>
      <c r="M31" s="110"/>
      <c r="N31" s="110"/>
      <c r="O31" s="110"/>
      <c r="P31" s="3"/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39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69" t="s">
        <v>142</v>
      </c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 t="s">
        <v>143</v>
      </c>
      <c r="C38" s="73"/>
      <c r="D38" s="73"/>
      <c r="E38" s="73"/>
      <c r="F38" s="73"/>
      <c r="G38" s="74"/>
      <c r="H38" s="107"/>
      <c r="I38" s="107"/>
      <c r="J38" s="107"/>
      <c r="K38" s="107"/>
      <c r="L38" s="107"/>
      <c r="M38" s="107" t="s">
        <v>145</v>
      </c>
      <c r="N38" s="107"/>
      <c r="O38" s="107"/>
      <c r="P38" s="108"/>
    </row>
    <row r="39" spans="1:16" s="38" customFormat="1" ht="12.75" customHeight="1">
      <c r="A39" s="39">
        <v>3</v>
      </c>
      <c r="B39" s="72" t="s">
        <v>144</v>
      </c>
      <c r="C39" s="73"/>
      <c r="D39" s="73"/>
      <c r="E39" s="73"/>
      <c r="F39" s="73"/>
      <c r="G39" s="74"/>
      <c r="H39" s="107"/>
      <c r="I39" s="107"/>
      <c r="J39" s="107"/>
      <c r="K39" s="107"/>
      <c r="L39" s="107"/>
      <c r="M39" s="107" t="s">
        <v>146</v>
      </c>
      <c r="N39" s="107"/>
      <c r="O39" s="107"/>
      <c r="P39" s="108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ELIAS F. AYA-AY JR.</v>
      </c>
      <c r="B52" s="146"/>
      <c r="C52" s="147"/>
      <c r="D52" s="147"/>
      <c r="E52" s="147"/>
      <c r="F52" s="147"/>
      <c r="G52" s="147" t="str">
        <f>I6</f>
        <v>VICTORIO L. ESPERAS JR.</v>
      </c>
      <c r="H52" s="147"/>
      <c r="I52" s="147"/>
      <c r="J52" s="147"/>
      <c r="K52" s="147"/>
      <c r="L52" s="147"/>
      <c r="M52" s="148" t="s">
        <v>137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106" zoomScaleNormal="106" workbookViewId="0">
      <selection activeCell="T21" sqref="T2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SAN JUANICO-TACLOBAN</v>
      </c>
      <c r="B3" s="256"/>
      <c r="C3" s="256"/>
      <c r="D3" s="256"/>
      <c r="E3" s="256"/>
      <c r="F3" s="256" t="str">
        <f>'Summary of Activities'!I6</f>
        <v>VICTORIO L. ESPERAS JR.</v>
      </c>
      <c r="G3" s="256"/>
      <c r="H3" s="256"/>
      <c r="I3" s="256"/>
      <c r="J3" s="256"/>
      <c r="K3" s="256"/>
      <c r="L3" s="256" t="str">
        <f>'Summary of Activities'!N6</f>
        <v>ELIAS F. AYA-AY JR.</v>
      </c>
      <c r="M3" s="256"/>
      <c r="N3" s="256"/>
      <c r="O3" s="256"/>
      <c r="P3" s="256"/>
      <c r="Q3" s="256"/>
      <c r="R3" s="256" t="str">
        <f>'Summary of Activities'!H6</f>
        <v>3-B</v>
      </c>
      <c r="S3" s="256"/>
      <c r="T3" s="297">
        <f>'Summary of Activities'!K2</f>
        <v>44044</v>
      </c>
      <c r="U3" s="297"/>
      <c r="V3" s="297"/>
      <c r="W3" s="297"/>
      <c r="X3" s="298" t="str">
        <f>'Summary of Activities'!O8</f>
        <v>SEPT. 15,2020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44058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>
        <v>20</v>
      </c>
      <c r="M6" s="47">
        <v>8</v>
      </c>
      <c r="N6" s="50">
        <v>5000</v>
      </c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150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44058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80">
        <v>300</v>
      </c>
      <c r="G11" s="80"/>
      <c r="H11" s="357">
        <v>30000</v>
      </c>
      <c r="I11" s="80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151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147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300</v>
      </c>
      <c r="G48" s="206"/>
      <c r="H48" s="205">
        <f>G6+G11+G16+G21+G26+G31+G36+G41</f>
        <v>0</v>
      </c>
      <c r="I48" s="206"/>
      <c r="J48" s="211">
        <f>H6+H11+H16+H21+H26+H31+H36+H41</f>
        <v>30000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20</v>
      </c>
      <c r="G50" s="206"/>
      <c r="H50" s="205">
        <f>M6+M11+M16+M21+M26+M31+M36+M41</f>
        <v>8</v>
      </c>
      <c r="I50" s="206"/>
      <c r="J50" s="211">
        <f>N6+N11+N16+N21+N26+N31+N36+N41</f>
        <v>5000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320</v>
      </c>
      <c r="G55" s="237"/>
      <c r="H55" s="236">
        <f>SUM(H47:I53)</f>
        <v>8</v>
      </c>
      <c r="I55" s="237"/>
      <c r="J55" s="233">
        <f>SUM(J47:L53)</f>
        <v>35000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11">
    <mergeCell ref="F11:G11"/>
    <mergeCell ref="H11:I11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Dell</cp:lastModifiedBy>
  <cp:lastPrinted>2020-07-15T07:23:56Z</cp:lastPrinted>
  <dcterms:created xsi:type="dcterms:W3CDTF">2013-07-03T03:04:40Z</dcterms:created>
  <dcterms:modified xsi:type="dcterms:W3CDTF">2021-05-06T16:28:58Z</dcterms:modified>
</cp:coreProperties>
</file>